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26064B20-2FD3-4156-B7A8-FEB3BD4006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1" l="1"/>
  <c r="B48" i="1"/>
  <c r="C12" i="1"/>
  <c r="B16" i="1"/>
  <c r="B20" i="1"/>
  <c r="B22" i="1"/>
  <c r="B35" i="1"/>
  <c r="B24" i="1"/>
  <c r="B37" i="1"/>
  <c r="B39" i="1"/>
  <c r="B43" i="1"/>
  <c r="B46" i="1"/>
  <c r="B14" i="1" l="1"/>
</calcChain>
</file>

<file path=xl/sharedStrings.xml><?xml version="1.0" encoding="utf-8"?>
<sst xmlns="http://schemas.openxmlformats.org/spreadsheetml/2006/main" count="78" uniqueCount="70">
  <si>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</si>
  <si>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</si>
  <si>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</si>
  <si>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</si>
  <si>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</si>
  <si>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</si>
  <si>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</si>
  <si>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</si>
  <si>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PROVIZIJA UPRAVE ZA TREZOR</t>
  </si>
  <si>
    <t>10.09.2025.</t>
  </si>
  <si>
    <t>11.09.2025.</t>
  </si>
  <si>
    <t>IZVOD  BR. 209</t>
  </si>
  <si>
    <t>LEKOVI U SEKUNDARNOJ I TERCIJARNOJ ZZ - 071</t>
  </si>
  <si>
    <t>GALENA LAB</t>
  </si>
  <si>
    <t>FARMALOGIST DOO BEOGRAD</t>
  </si>
  <si>
    <t>AMICUS SRB. DOO BEOGRAD</t>
  </si>
  <si>
    <t>CITOSTATICI SA  LISTE LEKOVA - 073</t>
  </si>
  <si>
    <t>MEDIKUNION DOO BEOGRAD</t>
  </si>
  <si>
    <t>ENERGENTI U SZ - 07C</t>
  </si>
  <si>
    <t>DOM ZDRAVLJA VLASOTINCE</t>
  </si>
  <si>
    <t>ISHRANA BOLESNIKA U SZ - 07D</t>
  </si>
  <si>
    <t>BIOMLEK</t>
  </si>
  <si>
    <t>RUŽA IMPEKS DOO NIŠ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</si>
  <si>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</si>
  <si>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</si>
  <si>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</si>
  <si>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</si>
  <si>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</si>
  <si>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</si>
  <si>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FRIKOM DOO</t>
  </si>
  <si>
    <t>AS-BRAĆA STANKOVIĆ DOO</t>
  </si>
  <si>
    <t>MATERIJAL ZA DIJALIZU - 080</t>
  </si>
  <si>
    <t>ECOTRADE BG DOO NIŠ</t>
  </si>
  <si>
    <t>OSTALI UGRADNI MATERIJAL - 084</t>
  </si>
  <si>
    <t>EUMED DOO BEOGRAD</t>
  </si>
  <si>
    <t>REAGENSI U SEKUNDARNOJ ZDRAVSTVENOJ ZAŠTITI (085 RANIJE) - 086</t>
  </si>
  <si>
    <t>BEOHEM-3 DOO</t>
  </si>
  <si>
    <t>BIOGNOST S DOO BEOGRAD</t>
  </si>
  <si>
    <t>DIAHEM GRAMIM</t>
  </si>
  <si>
    <t>LEKOVI VAN LISTE LEKOVA (958 RANIJE) - 087</t>
  </si>
  <si>
    <t>MEDICINSKI GASOVI (958 RANIJE) - 931</t>
  </si>
  <si>
    <t>MESSER TEHNOGAS AD BEOGRAD</t>
  </si>
  <si>
    <t>MATERIJALNI I OSTALI TROŠKOVI 07E I 07F</t>
  </si>
  <si>
    <t>ALDIST TP DOO LESKOVAC</t>
  </si>
  <si>
    <t>AUTOMEHANIČARSKA RADNJA  STOJILJKOVIĆ M</t>
  </si>
  <si>
    <t>AVENIJA MBNS1</t>
  </si>
  <si>
    <t>DEMOS DOO BATAJNICA-BEOGRAD</t>
  </si>
  <si>
    <t>DUNAV OSIGURANJE ADO</t>
  </si>
  <si>
    <t>FLORA KOMERC DOO GORNJI MILANOVAC</t>
  </si>
  <si>
    <t>IBREA DOO</t>
  </si>
  <si>
    <t>KOMUNALAC JKP LESKOVAC</t>
  </si>
  <si>
    <t>LA FANTANA DOO BEOGRAD</t>
  </si>
  <si>
    <t>LASER CENTAR LCL</t>
  </si>
  <si>
    <t>MABO DOO LESKOVAC</t>
  </si>
  <si>
    <t>MEDICINSKI FAKULTET NIŠ</t>
  </si>
  <si>
    <t>MEDIKA PROJEKT DOO</t>
  </si>
  <si>
    <t>MULTITEK ELEKTRONIK DOO LESKOVAC</t>
  </si>
  <si>
    <t>NATALY DROGERIJA TR NIŠ</t>
  </si>
  <si>
    <t>SLUŽBENI GLASNIK JP</t>
  </si>
  <si>
    <t>TELEKOM SRBIJA AD BEOGRAD</t>
  </si>
  <si>
    <t>TELIT POWER DOO</t>
  </si>
  <si>
    <t>VERA HOME CENTAR D.O.O.</t>
  </si>
  <si>
    <t>WIENER STADTISCHE OSIGURANJE ADO BEOGRAD</t>
  </si>
  <si>
    <t>X-RAY KOŠUTIĆ-EKOTEH DOZIMETRIJA</t>
  </si>
  <si>
    <t>ZAVOD ZA JAVNO ZDRAVLJE LESKOVAC</t>
  </si>
  <si>
    <t>PREVOZ SPECIJALIZANATA 07-2025</t>
  </si>
  <si>
    <t>UPLATA SPIN MARKET - POVRAĆAJ POGREŠNO USMERENIH SREDSTAVA</t>
  </si>
  <si>
    <t>DNEVNICE 08-2025 SANITETSKI</t>
  </si>
  <si>
    <t>DNEVNICE 08-2025 OSTALI</t>
  </si>
  <si>
    <t>DNEVNICE 08-2025 INOSTRANE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</si>
</sst>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  <xf numFmtId="0" fontId="63" fillId="0" borderId="14" xfId="0" applyFont="1" applyBorder="1"/>
    <xf numFmtId="4" fontId="63" fillId="0" borderId="15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7"/>
  <sheetViews>
    <sheetView tabSelected="1" zoomScaleNormal="100" workbookViewId="0">
      <selection activeCell="G23" sqref="G2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1471968.52</v>
      </c>
    </row>
    <row r="8" spans="1:3" x14ac:dyDescent="0.25">
      <c r="A8" s="4" t="s">
        <v>2</v>
      </c>
      <c r="B8" s="5" t="s">
        <v>9</v>
      </c>
      <c r="C8" s="6">
        <v>10506238.57</v>
      </c>
    </row>
    <row r="9" spans="1:3" x14ac:dyDescent="0.25">
      <c r="A9" s="4" t="s">
        <v>6</v>
      </c>
      <c r="B9" s="5" t="s">
        <v>10</v>
      </c>
      <c r="C9" s="6">
        <v>1300</v>
      </c>
    </row>
    <row r="10" spans="1:3" x14ac:dyDescent="0.25">
      <c r="A10" s="4" t="s">
        <v>66</v>
      </c>
      <c r="B10" s="5" t="s">
        <v>10</v>
      </c>
      <c r="C10" s="6">
        <v>44899.92</v>
      </c>
    </row>
    <row r="11" spans="1:3" ht="13.5" customHeight="1" x14ac:dyDescent="0.25">
      <c r="A11" s="7" t="s">
        <v>5</v>
      </c>
      <c r="B11" s="5" t="s">
        <v>10</v>
      </c>
      <c r="C11" s="2">
        <v>9080469.9700000007</v>
      </c>
    </row>
    <row r="12" spans="1:3" x14ac:dyDescent="0.25">
      <c r="B12" s="5" t="s">
        <v>10</v>
      </c>
      <c r="C12" s="8">
        <f>C8+C9+C10-C11</f>
        <v>1471968.5199999996</v>
      </c>
    </row>
    <row r="13" spans="1:3" x14ac:dyDescent="0.25">
      <c r="B13" s="5"/>
      <c r="C13" s="9"/>
    </row>
    <row r="14" spans="1:3" s="1" customFormat="1" x14ac:dyDescent="0.25">
      <c r="A14" s="1" t="s">
        <v>7</v>
      </c>
      <c r="B14" s="10" t="str">
        <f>A4</f>
        <v>11.09.2025.</v>
      </c>
      <c r="C14" s="11"/>
    </row>
    <row r="15" spans="1:3" ht="11.25" customHeight="1" x14ac:dyDescent="0.25">
      <c r="B15" s="10"/>
    </row>
    <row r="16" spans="1:3" s="1" customFormat="1" x14ac:dyDescent="0.25">
      <c r="A16" s="12" t="s">
        <v>12</v>
      </c>
      <c r="B16" s="13">
        <f>SUM(B17:B19)</f>
        <v>77938.3</v>
      </c>
      <c r="C16" s="11"/>
    </row>
    <row r="17" spans="1:3" x14ac:dyDescent="0.25">
      <c r="A17" s="16" t="s">
        <v>13</v>
      </c>
      <c r="B17" s="17">
        <v>22993.3</v>
      </c>
    </row>
    <row r="18" spans="1:3" x14ac:dyDescent="0.25">
      <c r="A18" s="16" t="s">
        <v>14</v>
      </c>
      <c r="B18" s="17">
        <v>2145</v>
      </c>
    </row>
    <row r="19" spans="1:3" x14ac:dyDescent="0.25">
      <c r="A19" s="14" t="s">
        <v>15</v>
      </c>
      <c r="B19" s="15">
        <v>52800</v>
      </c>
    </row>
    <row r="20" spans="1:3" s="1" customFormat="1" x14ac:dyDescent="0.25">
      <c r="A20" s="12" t="s">
        <v>16</v>
      </c>
      <c r="B20" s="13">
        <f>SUM(B21)</f>
        <v>1925</v>
      </c>
      <c r="C20" s="11"/>
    </row>
    <row r="21" spans="1:3" x14ac:dyDescent="0.25">
      <c r="A21" s="14" t="s">
        <v>17</v>
      </c>
      <c r="B21" s="15">
        <v>1925</v>
      </c>
    </row>
    <row r="22" spans="1:3" s="1" customFormat="1" x14ac:dyDescent="0.25">
      <c r="A22" s="12" t="s">
        <v>18</v>
      </c>
      <c r="B22" s="13">
        <f>SUM(B23)</f>
        <v>225956</v>
      </c>
      <c r="C22" s="11"/>
    </row>
    <row r="23" spans="1:3" x14ac:dyDescent="0.25">
      <c r="A23" s="14" t="s">
        <v>19</v>
      </c>
      <c r="B23" s="15">
        <v>225956</v>
      </c>
    </row>
    <row r="24" spans="1:3" s="1" customFormat="1" x14ac:dyDescent="0.25">
      <c r="A24" s="12" t="s">
        <v>20</v>
      </c>
      <c r="B24" s="13">
        <f>SUM(B25:B34)</f>
        <v>999401.41999999993</v>
      </c>
      <c r="C24" s="11"/>
    </row>
    <row r="25" spans="1:3" x14ac:dyDescent="0.25">
      <c r="A25" s="16" t="s">
        <v>21</v>
      </c>
      <c r="B25" s="17">
        <v>260352.9</v>
      </c>
    </row>
    <row r="26" spans="1:3" x14ac:dyDescent="0.25">
      <c r="A26" s="16" t="s">
        <v>22</v>
      </c>
      <c r="B26" s="17">
        <v>7499.4</v>
      </c>
    </row>
    <row r="27" spans="1:3" x14ac:dyDescent="0.25">
      <c r="A27" s="16" t="s">
        <v>23</v>
      </c>
      <c r="B27" s="17">
        <v>43155.46</v>
      </c>
    </row>
    <row r="28" spans="1:3" x14ac:dyDescent="0.25">
      <c r="A28" s="16" t="s">
        <v>24</v>
      </c>
      <c r="B28" s="17">
        <v>91852.2</v>
      </c>
    </row>
    <row r="29" spans="1:3" x14ac:dyDescent="0.25">
      <c r="A29" s="16" t="s">
        <v>25</v>
      </c>
      <c r="B29" s="17">
        <v>146906.23000000001</v>
      </c>
    </row>
    <row r="30" spans="1:3" x14ac:dyDescent="0.25">
      <c r="A30" s="16" t="s">
        <v>26</v>
      </c>
      <c r="B30" s="17">
        <v>236468.31</v>
      </c>
    </row>
    <row r="31" spans="1:3" x14ac:dyDescent="0.25">
      <c r="A31" s="16" t="s">
        <v>27</v>
      </c>
      <c r="B31" s="17">
        <v>93456.12</v>
      </c>
    </row>
    <row r="32" spans="1:3" x14ac:dyDescent="0.25">
      <c r="A32" s="16" t="s">
        <v>28</v>
      </c>
      <c r="B32" s="17">
        <v>14835.7</v>
      </c>
    </row>
    <row r="33" spans="1:3" x14ac:dyDescent="0.25">
      <c r="A33" s="16" t="s">
        <v>29</v>
      </c>
      <c r="B33" s="17">
        <v>13585</v>
      </c>
    </row>
    <row r="34" spans="1:3" x14ac:dyDescent="0.25">
      <c r="A34" s="14" t="s">
        <v>30</v>
      </c>
      <c r="B34" s="15">
        <v>91290.1</v>
      </c>
    </row>
    <row r="35" spans="1:3" s="1" customFormat="1" x14ac:dyDescent="0.25">
      <c r="A35" s="12" t="s">
        <v>31</v>
      </c>
      <c r="B35" s="13">
        <f>SUM(B36)</f>
        <v>177897.60000000001</v>
      </c>
      <c r="C35" s="11"/>
    </row>
    <row r="36" spans="1:3" x14ac:dyDescent="0.25">
      <c r="A36" s="14" t="s">
        <v>32</v>
      </c>
      <c r="B36" s="15">
        <v>177897.60000000001</v>
      </c>
    </row>
    <row r="37" spans="1:3" s="1" customFormat="1" x14ac:dyDescent="0.25">
      <c r="A37" s="12" t="s">
        <v>33</v>
      </c>
      <c r="B37" s="13">
        <f>SUM(B38)</f>
        <v>107800</v>
      </c>
      <c r="C37" s="11"/>
    </row>
    <row r="38" spans="1:3" x14ac:dyDescent="0.25">
      <c r="A38" s="14" t="s">
        <v>34</v>
      </c>
      <c r="B38" s="15">
        <v>107800</v>
      </c>
    </row>
    <row r="39" spans="1:3" s="1" customFormat="1" x14ac:dyDescent="0.25">
      <c r="A39" s="12" t="s">
        <v>35</v>
      </c>
      <c r="B39" s="13">
        <f>SUM(B40:B42)</f>
        <v>832344</v>
      </c>
      <c r="C39" s="11"/>
    </row>
    <row r="40" spans="1:3" x14ac:dyDescent="0.25">
      <c r="A40" s="16" t="s">
        <v>36</v>
      </c>
      <c r="B40" s="17">
        <v>476640</v>
      </c>
    </row>
    <row r="41" spans="1:3" x14ac:dyDescent="0.25">
      <c r="A41" s="16" t="s">
        <v>37</v>
      </c>
      <c r="B41" s="17">
        <v>149664</v>
      </c>
    </row>
    <row r="42" spans="1:3" x14ac:dyDescent="0.25">
      <c r="A42" s="14" t="s">
        <v>38</v>
      </c>
      <c r="B42" s="15">
        <v>206040</v>
      </c>
    </row>
    <row r="43" spans="1:3" s="1" customFormat="1" x14ac:dyDescent="0.25">
      <c r="A43" s="12" t="s">
        <v>39</v>
      </c>
      <c r="B43" s="13">
        <f>SUM(B44:B45)</f>
        <v>1597501.6099999999</v>
      </c>
      <c r="C43" s="11"/>
    </row>
    <row r="44" spans="1:3" x14ac:dyDescent="0.25">
      <c r="A44" s="16" t="s">
        <v>14</v>
      </c>
      <c r="B44" s="17">
        <v>926868.13</v>
      </c>
    </row>
    <row r="45" spans="1:3" x14ac:dyDescent="0.25">
      <c r="A45" s="14" t="s">
        <v>15</v>
      </c>
      <c r="B45" s="15">
        <v>670633.48</v>
      </c>
    </row>
    <row r="46" spans="1:3" s="1" customFormat="1" x14ac:dyDescent="0.25">
      <c r="A46" s="12" t="s">
        <v>40</v>
      </c>
      <c r="B46" s="13">
        <f>SUM(B47)</f>
        <v>279405.39</v>
      </c>
      <c r="C46" s="11"/>
    </row>
    <row r="47" spans="1:3" x14ac:dyDescent="0.25">
      <c r="A47" s="14" t="s">
        <v>41</v>
      </c>
      <c r="B47" s="15">
        <v>279405.39</v>
      </c>
    </row>
    <row r="48" spans="1:3" s="1" customFormat="1" x14ac:dyDescent="0.25">
      <c r="A48" s="12" t="s">
        <v>42</v>
      </c>
      <c r="B48" s="13">
        <f>SUM(B49:B76)</f>
        <v>4780300.6499999994</v>
      </c>
      <c r="C48" s="11"/>
    </row>
    <row r="49" spans="1:2" x14ac:dyDescent="0.25">
      <c r="A49" s="16" t="s">
        <v>43</v>
      </c>
      <c r="B49" s="17">
        <v>12280</v>
      </c>
    </row>
    <row r="50" spans="1:2" x14ac:dyDescent="0.25">
      <c r="A50" s="16" t="s">
        <v>44</v>
      </c>
      <c r="B50" s="17">
        <v>396923</v>
      </c>
    </row>
    <row r="51" spans="1:2" x14ac:dyDescent="0.25">
      <c r="A51" s="16" t="s">
        <v>45</v>
      </c>
      <c r="B51" s="17">
        <v>375</v>
      </c>
    </row>
    <row r="52" spans="1:2" x14ac:dyDescent="0.25">
      <c r="A52" s="16" t="s">
        <v>46</v>
      </c>
      <c r="B52" s="17">
        <v>246000</v>
      </c>
    </row>
    <row r="53" spans="1:2" x14ac:dyDescent="0.25">
      <c r="A53" s="16" t="s">
        <v>47</v>
      </c>
      <c r="B53" s="17">
        <v>335151.84999999998</v>
      </c>
    </row>
    <row r="54" spans="1:2" x14ac:dyDescent="0.25">
      <c r="A54" s="16" t="s">
        <v>48</v>
      </c>
      <c r="B54" s="17">
        <v>10644</v>
      </c>
    </row>
    <row r="55" spans="1:2" x14ac:dyDescent="0.25">
      <c r="A55" s="16" t="s">
        <v>13</v>
      </c>
      <c r="B55" s="17">
        <v>14987.5</v>
      </c>
    </row>
    <row r="56" spans="1:2" x14ac:dyDescent="0.25">
      <c r="A56" s="16" t="s">
        <v>49</v>
      </c>
      <c r="B56" s="17">
        <v>152822.79999999999</v>
      </c>
    </row>
    <row r="57" spans="1:2" x14ac:dyDescent="0.25">
      <c r="A57" s="16" t="s">
        <v>50</v>
      </c>
      <c r="B57" s="17">
        <v>75240</v>
      </c>
    </row>
    <row r="58" spans="1:2" x14ac:dyDescent="0.25">
      <c r="A58" s="16" t="s">
        <v>51</v>
      </c>
      <c r="B58" s="17">
        <v>18600</v>
      </c>
    </row>
    <row r="59" spans="1:2" x14ac:dyDescent="0.25">
      <c r="A59" s="16" t="s">
        <v>52</v>
      </c>
      <c r="B59" s="17">
        <v>2100</v>
      </c>
    </row>
    <row r="60" spans="1:2" x14ac:dyDescent="0.25">
      <c r="A60" s="16" t="s">
        <v>53</v>
      </c>
      <c r="B60" s="17">
        <v>69364.320000000007</v>
      </c>
    </row>
    <row r="61" spans="1:2" x14ac:dyDescent="0.25">
      <c r="A61" s="16" t="s">
        <v>54</v>
      </c>
      <c r="B61" s="17">
        <v>261885</v>
      </c>
    </row>
    <row r="62" spans="1:2" x14ac:dyDescent="0.25">
      <c r="A62" s="16" t="s">
        <v>55</v>
      </c>
      <c r="B62" s="17">
        <v>272028</v>
      </c>
    </row>
    <row r="63" spans="1:2" x14ac:dyDescent="0.25">
      <c r="A63" s="16" t="s">
        <v>56</v>
      </c>
      <c r="B63" s="17">
        <v>101310</v>
      </c>
    </row>
    <row r="64" spans="1:2" x14ac:dyDescent="0.25">
      <c r="A64" s="16" t="s">
        <v>57</v>
      </c>
      <c r="B64" s="17">
        <v>558020.4</v>
      </c>
    </row>
    <row r="65" spans="1:2" x14ac:dyDescent="0.25">
      <c r="A65" s="16" t="s">
        <v>58</v>
      </c>
      <c r="B65" s="17">
        <v>17523</v>
      </c>
    </row>
    <row r="66" spans="1:2" x14ac:dyDescent="0.25">
      <c r="A66" s="16" t="s">
        <v>59</v>
      </c>
      <c r="B66" s="17">
        <v>323487.26</v>
      </c>
    </row>
    <row r="67" spans="1:2" x14ac:dyDescent="0.25">
      <c r="A67" s="16" t="s">
        <v>60</v>
      </c>
      <c r="B67" s="17">
        <v>7044</v>
      </c>
    </row>
    <row r="68" spans="1:2" x14ac:dyDescent="0.25">
      <c r="A68" s="16" t="s">
        <v>61</v>
      </c>
      <c r="B68" s="17">
        <v>107533.85</v>
      </c>
    </row>
    <row r="69" spans="1:2" x14ac:dyDescent="0.25">
      <c r="A69" s="16" t="s">
        <v>62</v>
      </c>
      <c r="B69" s="17">
        <v>5355</v>
      </c>
    </row>
    <row r="70" spans="1:2" x14ac:dyDescent="0.25">
      <c r="A70" s="16" t="s">
        <v>63</v>
      </c>
      <c r="B70" s="17">
        <v>43680</v>
      </c>
    </row>
    <row r="71" spans="1:2" x14ac:dyDescent="0.25">
      <c r="A71" s="16" t="s">
        <v>64</v>
      </c>
      <c r="B71" s="17">
        <v>218518</v>
      </c>
    </row>
    <row r="72" spans="1:2" x14ac:dyDescent="0.25">
      <c r="A72" s="16" t="s">
        <v>8</v>
      </c>
      <c r="B72" s="17">
        <v>1144.79</v>
      </c>
    </row>
    <row r="73" spans="1:2" x14ac:dyDescent="0.25">
      <c r="A73" s="16" t="s">
        <v>65</v>
      </c>
      <c r="B73" s="17">
        <v>1039693.24</v>
      </c>
    </row>
    <row r="74" spans="1:2" x14ac:dyDescent="0.25">
      <c r="A74" s="16" t="s">
        <v>67</v>
      </c>
      <c r="B74" s="17">
        <v>447092.14</v>
      </c>
    </row>
    <row r="75" spans="1:2" x14ac:dyDescent="0.25">
      <c r="A75" s="16" t="s">
        <v>68</v>
      </c>
      <c r="B75" s="17">
        <v>31374.880000000001</v>
      </c>
    </row>
    <row r="76" spans="1:2" x14ac:dyDescent="0.25">
      <c r="A76" s="14" t="s">
        <v>69</v>
      </c>
      <c r="B76" s="15">
        <v>10122.620000000001</v>
      </c>
    </row>
    <row r="77" spans="1:2" x14ac:dyDescent="0.25">
      <c r="B77" s="10">
        <f>B48+B46+B43+B39+B37+B35+B24+B22+B20+B16</f>
        <v>9080469.9699999988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2025-09-12T05:02:44Z</dcterms:modified>
</cp:coreProperties>
</file>